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der" sheetId="1" state="visible" r:id="rId2"/>
    <sheet name="Sheet1" sheetId="2" state="visible" r:id="rId3"/>
    <sheet name="Sheet2" sheetId="3" state="visible" r:id="rId4"/>
  </sheets>
  <definedNames>
    <definedName function="false" hidden="true" localSheetId="0" name="_xlnm._FilterDatabase" vbProcedure="false">order!$A$1:$G$31</definedName>
    <definedName function="false" hidden="true" localSheetId="1" name="_xlnm._FilterDatabase" vbProcedure="false">Sheet1!$A:$D</definedName>
    <definedName function="false" hidden="false" localSheetId="0" name="_xlnm._FilterDatabase" vbProcedure="false">order!$A$1:$G$26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<sst xmlns="http://schemas.openxmlformats.org/spreadsheetml/2006/main" count="191" uniqueCount="103">
  <si>
    <t xml:space="preserve">Type</t>
  </si>
  <si>
    <t xml:space="preserve">seq</t>
  </si>
  <si>
    <t xml:space="preserve">what</t>
  </si>
  <si>
    <t xml:space="preserve">who</t>
  </si>
  <si>
    <t xml:space="preserve">Music</t>
  </si>
  <si>
    <t xml:space="preserve">time</t>
  </si>
  <si>
    <t xml:space="preserve">TOTAL</t>
  </si>
  <si>
    <t xml:space="preserve">elapsed T</t>
  </si>
  <si>
    <t xml:space="preserve">Time</t>
  </si>
  <si>
    <t xml:space="preserve">Dance</t>
  </si>
  <si>
    <t xml:space="preserve">Dashing White Sergeant </t>
  </si>
  <si>
    <t xml:space="preserve">Jethro</t>
  </si>
  <si>
    <t xml:space="preserve">Band</t>
  </si>
  <si>
    <t xml:space="preserve">Perf</t>
  </si>
  <si>
    <t xml:space="preserve">CB step/Scotch four</t>
  </si>
  <si>
    <t xml:space="preserve">Four Mats/Jethro/Annabelle/Sherry</t>
  </si>
  <si>
    <t xml:space="preserve">Band – Strathspey into reel</t>
  </si>
  <si>
    <t xml:space="preserve">Jam </t>
  </si>
  <si>
    <t xml:space="preserve">Southern Stepping Polkas with mini w/s</t>
  </si>
  <si>
    <t xml:space="preserve">Simon and Jo</t>
  </si>
  <si>
    <t xml:space="preserve">Band – polkas</t>
  </si>
  <si>
    <t xml:space="preserve">Jackie Robinson</t>
  </si>
  <si>
    <t xml:space="preserve">Band own tune</t>
  </si>
  <si>
    <t xml:space="preserve">Welsh clog</t>
  </si>
  <si>
    <t xml:space="preserve">Huw Williams</t>
  </si>
  <si>
    <t xml:space="preserve">no musician, singing as well</t>
  </si>
  <si>
    <t xml:space="preserve">Westmorland Sq 8</t>
  </si>
  <si>
    <t xml:space="preserve">Toby</t>
  </si>
  <si>
    <t xml:space="preserve">Band 64 bar tune, ? Silverton Polka</t>
  </si>
  <si>
    <t xml:space="preserve">Morris double jig</t>
  </si>
  <si>
    <t xml:space="preserve">Molly and Simon Pipe</t>
  </si>
  <si>
    <t xml:space="preserve">Mark Rogers – needs Mic</t>
  </si>
  <si>
    <t xml:space="preserve">Mark capersstroud@gmail.com</t>
  </si>
  <si>
    <t xml:space="preserve">Sean Nos</t>
  </si>
  <si>
    <t xml:space="preserve">Siobhan Butler &amp; Annabelle Bugay Jigs/reels</t>
  </si>
  <si>
    <t xml:space="preserve">Band Jigs probably  (or reels)</t>
  </si>
  <si>
    <t xml:space="preserve">CB square </t>
  </si>
  <si>
    <t xml:space="preserve">Mats Melin</t>
  </si>
  <si>
    <t xml:space="preserve">Band 1) jig, 2) jig, 3) reel</t>
  </si>
  <si>
    <t xml:space="preserve">Lakeland Stepping</t>
  </si>
  <si>
    <t xml:space="preserve">Toby (poss put Jane Sheard here as well)</t>
  </si>
  <si>
    <t xml:space="preserve">Lewis Wood playing</t>
  </si>
  <si>
    <t xml:space="preserve">Dorset 4 hand reel</t>
  </si>
  <si>
    <t xml:space="preserve">Kerry with step variations</t>
  </si>
  <si>
    <t xml:space="preserve">BREAK</t>
  </si>
  <si>
    <t xml:space="preserve">Eightsome reel</t>
  </si>
  <si>
    <t xml:space="preserve">Band – complex sequence of tunes</t>
  </si>
  <si>
    <t xml:space="preserve">Pat Tracey – Camden</t>
  </si>
  <si>
    <t xml:space="preserve">Camden Clog, 5 dancers, Lancashire Irish</t>
  </si>
  <si>
    <t xml:space="preserve">Jon Davison</t>
  </si>
  <si>
    <t xml:space="preserve">Rapper</t>
  </si>
  <si>
    <t xml:space="preserve">Tower Ravens</t>
  </si>
  <si>
    <t xml:space="preserve">Wil Allen and Martin Clarke</t>
  </si>
  <si>
    <t xml:space="preserve">Drops of Brandy </t>
  </si>
  <si>
    <t xml:space="preserve">Kerry </t>
  </si>
  <si>
    <t xml:space="preserve">Band – FAST dotted HP, see video</t>
  </si>
  <si>
    <t xml:space="preserve">Ottowa Valley jigs</t>
  </si>
  <si>
    <t xml:space="preserve">Sherry Johnson</t>
  </si>
  <si>
    <t xml:space="preserve">Band - Jigs</t>
  </si>
  <si>
    <t xml:space="preserve">Sam Sherry waltz </t>
  </si>
  <si>
    <t xml:space="preserve">if there are enough clog dancers who know it</t>
  </si>
  <si>
    <t xml:space="preserve">Irish, set/ceilidh</t>
  </si>
  <si>
    <t xml:space="preserve">Siobhan</t>
  </si>
  <si>
    <t xml:space="preserve">Band Irish reels</t>
  </si>
  <si>
    <t xml:space="preserve">Dartmoor</t>
  </si>
  <si>
    <t xml:space="preserve">Lisa, Les, Jenny, ?Sarah Corfts if she’s coming</t>
  </si>
  <si>
    <t xml:space="preserve">Will Allen?</t>
  </si>
  <si>
    <t xml:space="preserve">Old time</t>
  </si>
  <si>
    <t xml:space="preserve">flatfooting and Appalachian clogging</t>
  </si>
  <si>
    <t xml:space="preserve">Morpeth Rant</t>
  </si>
  <si>
    <t xml:space="preserve">General reels – playout</t>
  </si>
  <si>
    <t xml:space="preserve">Irish/Scottish, different feel to flatfooting ones?</t>
  </si>
  <si>
    <t xml:space="preserve">possible omissions highlighted</t>
  </si>
  <si>
    <t xml:space="preserve">POSSIBLE ADDITIONS</t>
  </si>
  <si>
    <t xml:space="preserve">Irish “old time steps”</t>
  </si>
  <si>
    <t xml:space="preserve">Annette Collins – has offered</t>
  </si>
  <si>
    <t xml:space="preserve">clog</t>
  </si>
  <si>
    <t xml:space="preserve">Jane Sheard</t>
  </si>
  <si>
    <t xml:space="preserve">Southern Stepping Jigs with mini w/s? Country Jig?</t>
  </si>
  <si>
    <t xml:space="preserve">Runners? Simon and Jo</t>
  </si>
  <si>
    <t xml:space="preserve">check sound engineer</t>
  </si>
  <si>
    <t xml:space="preserve">look after the band, priority for bar</t>
  </si>
  <si>
    <t xml:space="preserve">? flyer for evening event</t>
  </si>
  <si>
    <t xml:space="preserve">Perf </t>
  </si>
  <si>
    <t xml:space="preserve">CB step/Scotch </t>
  </si>
  <si>
    <t xml:space="preserve">Perf  </t>
  </si>
  <si>
    <t xml:space="preserve">Ottowa Valley</t>
  </si>
  <si>
    <t xml:space="preserve">??? NE Clog </t>
  </si>
  <si>
    <t xml:space="preserve">Laura Connolly</t>
  </si>
  <si>
    <t xml:space="preserve">Pat Tracey</t>
  </si>
  <si>
    <t xml:space="preserve">5 dancers, one musician, Lancashire Irish</t>
  </si>
  <si>
    <t xml:space="preserve">Welsh/Heel and Toe</t>
  </si>
  <si>
    <t xml:space="preserve">Huw/Jane Sheard</t>
  </si>
  <si>
    <t xml:space="preserve">Dance  </t>
  </si>
  <si>
    <t xml:space="preserve">Toby/Kerry</t>
  </si>
  <si>
    <t xml:space="preserve">Dance </t>
  </si>
  <si>
    <t xml:space="preserve">Toby?</t>
  </si>
  <si>
    <t xml:space="preserve">Kerry with step variation demo, Les?</t>
  </si>
  <si>
    <t xml:space="preserve">Drops of Brandy FAST dotted HP</t>
  </si>
  <si>
    <t xml:space="preserve">Southern Stepping Jigs with mini w/s?</t>
  </si>
  <si>
    <t xml:space="preserve">SS waltz </t>
  </si>
  <si>
    <t xml:space="preserve">General reels </t>
  </si>
  <si>
    <t xml:space="preserve">break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</si>
</sst>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HH:MM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N37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C33" activeCellId="0" sqref="C33"/>
    </sheetView>
  </sheetViews>
  <sheetFormatPr defaultRowHeight="12.8" zeroHeight="false" outlineLevelRow="0" outlineLevelCol="0"/>
  <cols>
    <col collapsed="false" customWidth="true" hidden="false" outlineLevel="0" max="1" min="1" style="1" width="8.27"/>
    <col collapsed="false" customWidth="true" hidden="false" outlineLevel="0" max="2" min="2" style="1" width="7.26"/>
    <col collapsed="false" customWidth="true" hidden="false" outlineLevel="0" max="3" min="3" style="1" width="32.52"/>
    <col collapsed="false" customWidth="true" hidden="false" outlineLevel="0" max="4" min="4" style="1" width="39.21"/>
    <col collapsed="false" customWidth="true" hidden="false" outlineLevel="0" max="5" min="5" style="1" width="23.04"/>
    <col collapsed="false" customWidth="true" hidden="false" outlineLevel="0" max="6" min="6" style="1" width="7.76"/>
    <col collapsed="false" customWidth="true" hidden="false" outlineLevel="0" max="7" min="7" style="2" width="7.76"/>
    <col collapsed="false" customWidth="true" hidden="false" outlineLevel="0" max="8" min="8" style="1" width="7.38"/>
    <col collapsed="false" customWidth="true" hidden="false" outlineLevel="0" max="9" min="9" style="3" width="9.2"/>
    <col collapsed="false" customWidth="true" hidden="false" outlineLevel="0" max="10" min="10" style="1" width="9.2"/>
    <col collapsed="false" customWidth="true" hidden="false" outlineLevel="0" max="11" min="11" style="1" width="5.21"/>
    <col collapsed="false" customWidth="false" hidden="false" outlineLevel="0" max="66" min="12" style="1" width="11.52"/>
    <col collapsed="false" customWidth="true" hidden="false" outlineLevel="0" max="1025" min="67" style="0" width="8.66"/>
  </cols>
  <sheetData>
    <row r="1" customFormat="false" ht="12.8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/>
      <c r="G1" s="5" t="s">
        <v>5</v>
      </c>
      <c r="H1" s="4" t="s">
        <v>6</v>
      </c>
      <c r="I1" s="6" t="s">
        <v>7</v>
      </c>
      <c r="J1" s="6" t="s">
        <v>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</row>
    <row r="2" customFormat="false" ht="12.8" hidden="false" customHeight="false" outlineLevel="0" collapsed="false">
      <c r="A2" s="1" t="s">
        <v>9</v>
      </c>
      <c r="B2" s="1" t="n">
        <v>1</v>
      </c>
      <c r="C2" s="1" t="s">
        <v>10</v>
      </c>
      <c r="D2" s="1" t="s">
        <v>11</v>
      </c>
      <c r="E2" s="1" t="s">
        <v>12</v>
      </c>
      <c r="G2" s="7" t="n">
        <v>15</v>
      </c>
      <c r="H2" s="1" t="n">
        <f aca="false">G2+IF(ISNUMBER(H1),H1)</f>
        <v>15</v>
      </c>
      <c r="I2" s="3" t="str">
        <f aca="false">TRUNC(H2/60,0)&amp;":"&amp;IF(MOD(H2,60)&lt;10,"0","")&amp;MOD(H2,60)</f>
        <v>0:15</v>
      </c>
      <c r="J2" s="8" t="n">
        <f aca="false">TIMEVALUE("07:30")+TIMEVALUE(I2)</f>
        <v>0.322916666666667</v>
      </c>
    </row>
    <row r="3" customFormat="false" ht="12.8" hidden="false" customHeight="false" outlineLevel="0" collapsed="false">
      <c r="A3" s="1" t="s">
        <v>13</v>
      </c>
      <c r="B3" s="1" t="n">
        <v>2</v>
      </c>
      <c r="C3" s="1" t="s">
        <v>14</v>
      </c>
      <c r="D3" s="1" t="s">
        <v>15</v>
      </c>
      <c r="E3" s="1" t="s">
        <v>16</v>
      </c>
      <c r="G3" s="7" t="n">
        <v>5</v>
      </c>
      <c r="H3" s="1" t="n">
        <f aca="false">G6+IF(ISNUMBER(H2),H2)</f>
        <v>20</v>
      </c>
      <c r="I3" s="3" t="str">
        <f aca="false">TRUNC(H3/60,0)&amp;":"&amp;IF(MOD(H3,60)&lt;10,"0","")&amp;MOD(H3,60)</f>
        <v>0:20</v>
      </c>
      <c r="J3" s="8" t="n">
        <f aca="false">TIMEVALUE("07:30")+TIMEVALUE(I3)</f>
        <v>0.326388888888889</v>
      </c>
    </row>
    <row r="4" customFormat="false" ht="12.8" hidden="false" customHeight="false" outlineLevel="0" collapsed="false">
      <c r="A4" s="1" t="s">
        <v>17</v>
      </c>
      <c r="B4" s="1" t="n">
        <v>3</v>
      </c>
      <c r="C4" s="1" t="s">
        <v>18</v>
      </c>
      <c r="D4" s="1" t="s">
        <v>19</v>
      </c>
      <c r="E4" s="1" t="s">
        <v>20</v>
      </c>
      <c r="G4" s="7" t="n">
        <v>15</v>
      </c>
      <c r="H4" s="1" t="n">
        <f aca="false">G4+IF(ISNUMBER(H3),H3)</f>
        <v>35</v>
      </c>
      <c r="I4" s="3" t="str">
        <f aca="false">TRUNC(H4/60,0)&amp;":"&amp;IF(MOD(H4,60)&lt;10,"0","")&amp;MOD(H4,60)</f>
        <v>0:35</v>
      </c>
      <c r="J4" s="8" t="n">
        <f aca="false">TIMEVALUE("07:30")+TIMEVALUE(I4)</f>
        <v>0.336805555555556</v>
      </c>
    </row>
    <row r="5" customFormat="false" ht="12.8" hidden="false" customHeight="false" outlineLevel="0" collapsed="false">
      <c r="A5" s="1" t="s">
        <v>9</v>
      </c>
      <c r="B5" s="1" t="n">
        <v>4</v>
      </c>
      <c r="C5" s="1" t="s">
        <v>21</v>
      </c>
      <c r="D5" s="1" t="s">
        <v>19</v>
      </c>
      <c r="E5" s="1" t="s">
        <v>22</v>
      </c>
      <c r="G5" s="7" t="n">
        <v>10</v>
      </c>
      <c r="H5" s="1" t="n">
        <f aca="false">G5+IF(ISNUMBER(H4),H4)</f>
        <v>45</v>
      </c>
      <c r="I5" s="3" t="str">
        <f aca="false">TRUNC(H5/60,0)&amp;":"&amp;IF(MOD(H5,60)&lt;10,"0","")&amp;MOD(H5,60)</f>
        <v>0:45</v>
      </c>
      <c r="J5" s="8" t="n">
        <f aca="false">TIMEVALUE("07:30")+TIMEVALUE(I5)</f>
        <v>0.34375</v>
      </c>
    </row>
    <row r="6" customFormat="false" ht="12.8" hidden="false" customHeight="false" outlineLevel="0" collapsed="false">
      <c r="A6" s="1" t="s">
        <v>13</v>
      </c>
      <c r="B6" s="1" t="n">
        <v>5</v>
      </c>
      <c r="C6" s="1" t="s">
        <v>23</v>
      </c>
      <c r="D6" s="1" t="s">
        <v>24</v>
      </c>
      <c r="E6" s="1" t="s">
        <v>25</v>
      </c>
      <c r="G6" s="7" t="n">
        <v>5</v>
      </c>
      <c r="H6" s="1" t="n">
        <f aca="false">G3+IF(ISNUMBER(H5),H5)</f>
        <v>50</v>
      </c>
      <c r="I6" s="3" t="str">
        <f aca="false">TRUNC(H6/60,0)&amp;":"&amp;IF(MOD(H6,60)&lt;10,"0","")&amp;MOD(H6,60)</f>
        <v>0:50</v>
      </c>
      <c r="J6" s="8" t="n">
        <f aca="false">TIMEVALUE("07:30")+TIMEVALUE(I6)</f>
        <v>0.347222222222222</v>
      </c>
    </row>
    <row r="7" customFormat="false" ht="12.8" hidden="false" customHeight="false" outlineLevel="0" collapsed="false">
      <c r="A7" s="1" t="s">
        <v>9</v>
      </c>
      <c r="B7" s="1" t="n">
        <v>6</v>
      </c>
      <c r="C7" s="1" t="s">
        <v>26</v>
      </c>
      <c r="D7" s="1" t="s">
        <v>27</v>
      </c>
      <c r="E7" s="1" t="s">
        <v>28</v>
      </c>
      <c r="G7" s="7" t="n">
        <v>15</v>
      </c>
      <c r="H7" s="1" t="n">
        <f aca="false">G7+IF(ISNUMBER(H6),H6)</f>
        <v>65</v>
      </c>
      <c r="I7" s="3" t="str">
        <f aca="false">TRUNC(H7/60,0)&amp;":"&amp;IF(MOD(H7,60)&lt;10,"0","")&amp;MOD(H7,60)</f>
        <v>1:05</v>
      </c>
      <c r="J7" s="8" t="n">
        <f aca="false">TIMEVALUE("07:30")+TIMEVALUE(I7)</f>
        <v>0.357638888888889</v>
      </c>
    </row>
    <row r="8" customFormat="false" ht="12.8" hidden="false" customHeight="false" outlineLevel="0" collapsed="false">
      <c r="A8" s="1" t="s">
        <v>13</v>
      </c>
      <c r="B8" s="1" t="n">
        <v>7</v>
      </c>
      <c r="C8" s="1" t="s">
        <v>29</v>
      </c>
      <c r="D8" s="1" t="s">
        <v>30</v>
      </c>
      <c r="E8" s="1" t="s">
        <v>31</v>
      </c>
      <c r="F8" s="1" t="s">
        <v>32</v>
      </c>
      <c r="G8" s="7" t="n">
        <v>5</v>
      </c>
      <c r="H8" s="1" t="n">
        <f aca="false">G8+IF(ISNUMBER(H7),H7)</f>
        <v>70</v>
      </c>
      <c r="I8" s="3" t="str">
        <f aca="false">TRUNC(H8/60,0)&amp;":"&amp;IF(MOD(H8,60)&lt;10,"0","")&amp;MOD(H8,60)</f>
        <v>1:10</v>
      </c>
      <c r="J8" s="8" t="n">
        <f aca="false">TIMEVALUE("07:30")+TIMEVALUE(I8)</f>
        <v>0.361111111111111</v>
      </c>
    </row>
    <row r="9" customFormat="false" ht="12.8" hidden="false" customHeight="false" outlineLevel="0" collapsed="false">
      <c r="A9" s="1" t="s">
        <v>13</v>
      </c>
      <c r="B9" s="1" t="n">
        <v>8</v>
      </c>
      <c r="C9" s="1" t="s">
        <v>33</v>
      </c>
      <c r="D9" s="1" t="s">
        <v>34</v>
      </c>
      <c r="E9" s="1" t="s">
        <v>35</v>
      </c>
      <c r="G9" s="7" t="n">
        <v>5</v>
      </c>
      <c r="H9" s="1" t="n">
        <f aca="false">G9+IF(ISNUMBER(H8),H8)</f>
        <v>75</v>
      </c>
      <c r="I9" s="3" t="str">
        <f aca="false">TRUNC(H9/60,0)&amp;":"&amp;IF(MOD(H9,60)&lt;10,"0","")&amp;MOD(H9,60)</f>
        <v>1:15</v>
      </c>
      <c r="J9" s="8" t="n">
        <f aca="false">TIMEVALUE("07:30")+TIMEVALUE(I9)</f>
        <v>0.364583333333333</v>
      </c>
    </row>
    <row r="10" customFormat="false" ht="12.8" hidden="false" customHeight="false" outlineLevel="0" collapsed="false">
      <c r="A10" s="1" t="s">
        <v>9</v>
      </c>
      <c r="B10" s="1" t="n">
        <v>9</v>
      </c>
      <c r="C10" s="1" t="s">
        <v>36</v>
      </c>
      <c r="D10" s="1" t="s">
        <v>37</v>
      </c>
      <c r="E10" s="1" t="s">
        <v>38</v>
      </c>
      <c r="G10" s="7" t="n">
        <v>25</v>
      </c>
      <c r="H10" s="1" t="n">
        <f aca="false">G10+IF(ISNUMBER(H9),H9)</f>
        <v>100</v>
      </c>
      <c r="I10" s="3" t="str">
        <f aca="false">TRUNC(H10/60,0)&amp;":"&amp;IF(MOD(H10,60)&lt;10,"0","")&amp;MOD(H10,60)</f>
        <v>1:40</v>
      </c>
      <c r="J10" s="8" t="n">
        <f aca="false">TIMEVALUE("07:30")+TIMEVALUE(I10)</f>
        <v>0.381944444444444</v>
      </c>
    </row>
    <row r="11" customFormat="false" ht="12.8" hidden="false" customHeight="false" outlineLevel="0" collapsed="false">
      <c r="A11" s="1" t="s">
        <v>13</v>
      </c>
      <c r="B11" s="1" t="n">
        <v>10</v>
      </c>
      <c r="C11" s="1" t="s">
        <v>39</v>
      </c>
      <c r="D11" s="1" t="s">
        <v>40</v>
      </c>
      <c r="E11" s="1" t="s">
        <v>41</v>
      </c>
      <c r="G11" s="7" t="n">
        <v>5</v>
      </c>
      <c r="H11" s="1" t="n">
        <f aca="false">G11+IF(ISNUMBER(H10),H10)</f>
        <v>105</v>
      </c>
      <c r="I11" s="3" t="str">
        <f aca="false">TRUNC(H11/60,0)&amp;":"&amp;IF(MOD(H11,60)&lt;10,"0","")&amp;MOD(H11,60)</f>
        <v>1:45</v>
      </c>
      <c r="J11" s="8" t="n">
        <f aca="false">TIMEVALUE("07:30")+TIMEVALUE(I11)</f>
        <v>0.385416666666667</v>
      </c>
    </row>
    <row r="12" customFormat="false" ht="12.8" hidden="false" customHeight="false" outlineLevel="0" collapsed="false">
      <c r="A12" s="1" t="s">
        <v>9</v>
      </c>
      <c r="B12" s="1" t="n">
        <v>11</v>
      </c>
      <c r="C12" s="1" t="s">
        <v>42</v>
      </c>
      <c r="D12" s="1" t="s">
        <v>43</v>
      </c>
      <c r="E12" s="1" t="s">
        <v>12</v>
      </c>
      <c r="G12" s="7" t="n">
        <v>15</v>
      </c>
      <c r="H12" s="1" t="n">
        <f aca="false">G12+IF(ISNUMBER(H11),H11)</f>
        <v>120</v>
      </c>
      <c r="I12" s="3" t="str">
        <f aca="false">TRUNC(H12/60,0)&amp;":"&amp;IF(MOD(H12,60)&lt;10,"0","")&amp;MOD(H12,60)</f>
        <v>2:00</v>
      </c>
      <c r="J12" s="8" t="n">
        <f aca="false">TIMEVALUE("07:30")+TIMEVALUE(I12)</f>
        <v>0.395833333333333</v>
      </c>
    </row>
    <row r="13" customFormat="false" ht="12.8" hidden="false" customHeight="false" outlineLevel="0" collapsed="false">
      <c r="A13" s="1" t="s">
        <v>44</v>
      </c>
      <c r="B13" s="1" t="n">
        <v>12</v>
      </c>
      <c r="G13" s="2" t="n">
        <v>15</v>
      </c>
      <c r="H13" s="1" t="n">
        <f aca="false">G13+IF(ISNUMBER(H12),H12)</f>
        <v>135</v>
      </c>
      <c r="I13" s="3" t="str">
        <f aca="false">TRUNC(H13/60,0)&amp;":"&amp;IF(MOD(H13,60)&lt;10,"0","")&amp;MOD(H13,60)</f>
        <v>2:15</v>
      </c>
      <c r="J13" s="8" t="n">
        <f aca="false">TIMEVALUE("07:30")+TIMEVALUE(I13)</f>
        <v>0.40625</v>
      </c>
    </row>
    <row r="14" customFormat="false" ht="12.8" hidden="false" customHeight="false" outlineLevel="0" collapsed="false">
      <c r="A14" s="1" t="s">
        <v>9</v>
      </c>
      <c r="B14" s="1" t="n">
        <v>13</v>
      </c>
      <c r="C14" s="1" t="s">
        <v>45</v>
      </c>
      <c r="D14" s="1" t="s">
        <v>11</v>
      </c>
      <c r="E14" s="1" t="s">
        <v>46</v>
      </c>
      <c r="G14" s="7" t="n">
        <v>20</v>
      </c>
      <c r="H14" s="1" t="n">
        <f aca="false">G14+IF(ISNUMBER(H13),H13)</f>
        <v>155</v>
      </c>
      <c r="I14" s="3" t="str">
        <f aca="false">TRUNC(H14/60,0)&amp;":"&amp;IF(MOD(H14,60)&lt;10,"0","")&amp;MOD(H14,60)</f>
        <v>2:35</v>
      </c>
      <c r="J14" s="8" t="n">
        <f aca="false">TIMEVALUE("07:30")+TIMEVALUE(I14)</f>
        <v>0.420138888888889</v>
      </c>
    </row>
    <row r="15" customFormat="false" ht="12.8" hidden="false" customHeight="false" outlineLevel="0" collapsed="false">
      <c r="A15" s="1" t="s">
        <v>13</v>
      </c>
      <c r="B15" s="1" t="n">
        <v>14</v>
      </c>
      <c r="C15" s="1" t="s">
        <v>47</v>
      </c>
      <c r="D15" s="1" t="s">
        <v>48</v>
      </c>
      <c r="E15" s="1" t="s">
        <v>49</v>
      </c>
      <c r="G15" s="7" t="n">
        <v>5</v>
      </c>
      <c r="H15" s="1" t="n">
        <f aca="false">G15+IF(ISNUMBER(H14),H14)</f>
        <v>160</v>
      </c>
      <c r="I15" s="3" t="str">
        <f aca="false">TRUNC(H15/60,0)&amp;":"&amp;IF(MOD(H15,60)&lt;10,"0","")&amp;MOD(H15,60)</f>
        <v>2:40</v>
      </c>
      <c r="J15" s="8" t="n">
        <f aca="false">TIMEVALUE("07:30")+TIMEVALUE(I15)</f>
        <v>0.423611111111111</v>
      </c>
    </row>
    <row r="16" customFormat="false" ht="12.8" hidden="false" customHeight="false" outlineLevel="0" collapsed="false">
      <c r="A16" s="1" t="s">
        <v>13</v>
      </c>
      <c r="B16" s="1" t="n">
        <v>15</v>
      </c>
      <c r="C16" s="1" t="s">
        <v>50</v>
      </c>
      <c r="D16" s="1" t="s">
        <v>51</v>
      </c>
      <c r="E16" s="1" t="s">
        <v>52</v>
      </c>
      <c r="G16" s="7" t="n">
        <v>5</v>
      </c>
      <c r="H16" s="1" t="n">
        <f aca="false">G16+IF(ISNUMBER(H15),H15)</f>
        <v>165</v>
      </c>
      <c r="I16" s="3" t="str">
        <f aca="false">TRUNC(H16/60,0)&amp;":"&amp;IF(MOD(H16,60)&lt;10,"0","")&amp;MOD(H16,60)</f>
        <v>2:45</v>
      </c>
      <c r="J16" s="8" t="n">
        <f aca="false">TIMEVALUE("07:30")+TIMEVALUE(I16)</f>
        <v>0.427083333333333</v>
      </c>
    </row>
    <row r="17" customFormat="false" ht="12.8" hidden="false" customHeight="false" outlineLevel="0" collapsed="false">
      <c r="A17" s="1" t="s">
        <v>9</v>
      </c>
      <c r="B17" s="1" t="n">
        <v>16</v>
      </c>
      <c r="C17" s="1" t="s">
        <v>53</v>
      </c>
      <c r="D17" s="1" t="s">
        <v>54</v>
      </c>
      <c r="E17" s="1" t="s">
        <v>55</v>
      </c>
      <c r="G17" s="7" t="n">
        <v>15</v>
      </c>
      <c r="H17" s="1" t="n">
        <f aca="false">G17+IF(ISNUMBER(H16),H16)</f>
        <v>180</v>
      </c>
      <c r="I17" s="3" t="str">
        <f aca="false">TRUNC(H17/60,0)&amp;":"&amp;IF(MOD(H17,60)&lt;10,"0","")&amp;MOD(H17,60)</f>
        <v>3:00</v>
      </c>
      <c r="J17" s="8" t="n">
        <f aca="false">TIMEVALUE("07:30")+TIMEVALUE(I17)</f>
        <v>0.4375</v>
      </c>
    </row>
    <row r="18" customFormat="false" ht="12.8" hidden="false" customHeight="false" outlineLevel="0" collapsed="false">
      <c r="A18" s="1" t="s">
        <v>13</v>
      </c>
      <c r="B18" s="1" t="n">
        <v>17</v>
      </c>
      <c r="C18" s="1" t="s">
        <v>56</v>
      </c>
      <c r="D18" s="1" t="s">
        <v>57</v>
      </c>
      <c r="E18" s="1" t="s">
        <v>58</v>
      </c>
      <c r="G18" s="7" t="n">
        <v>5</v>
      </c>
      <c r="H18" s="1" t="n">
        <f aca="false">G18+IF(ISNUMBER(H17),H17)</f>
        <v>185</v>
      </c>
      <c r="I18" s="3" t="str">
        <f aca="false">TRUNC(H18/60,0)&amp;":"&amp;IF(MOD(H18,60)&lt;10,"0","")&amp;MOD(H18,60)</f>
        <v>3:05</v>
      </c>
      <c r="J18" s="8" t="n">
        <f aca="false">TIMEVALUE("07:30")+TIMEVALUE(I18)</f>
        <v>0.440972222222222</v>
      </c>
    </row>
    <row r="19" customFormat="false" ht="12.8" hidden="false" customHeight="false" outlineLevel="0" collapsed="false">
      <c r="A19" s="1" t="s">
        <v>17</v>
      </c>
      <c r="B19" s="1" t="n">
        <v>18</v>
      </c>
      <c r="C19" s="9" t="s">
        <v>59</v>
      </c>
      <c r="D19" s="9" t="s">
        <v>60</v>
      </c>
      <c r="E19" s="1" t="s">
        <v>12</v>
      </c>
      <c r="G19" s="7" t="n">
        <v>5</v>
      </c>
      <c r="H19" s="1" t="n">
        <f aca="false">G19+IF(ISNUMBER(H18),H18)</f>
        <v>190</v>
      </c>
      <c r="I19" s="3" t="str">
        <f aca="false">TRUNC(H19/60,0)&amp;":"&amp;IF(MOD(H19,60)&lt;10,"0","")&amp;MOD(H19,60)</f>
        <v>3:10</v>
      </c>
      <c r="J19" s="8" t="n">
        <f aca="false">TIMEVALUE("07:30")+TIMEVALUE(I19)</f>
        <v>0.444444444444444</v>
      </c>
    </row>
    <row r="20" customFormat="false" ht="12.8" hidden="false" customHeight="false" outlineLevel="0" collapsed="false">
      <c r="A20" s="1" t="s">
        <v>9</v>
      </c>
      <c r="B20" s="1" t="n">
        <v>19</v>
      </c>
      <c r="C20" s="1" t="s">
        <v>61</v>
      </c>
      <c r="D20" s="1" t="s">
        <v>62</v>
      </c>
      <c r="E20" s="1" t="s">
        <v>63</v>
      </c>
      <c r="G20" s="7" t="n">
        <v>15</v>
      </c>
      <c r="H20" s="1" t="n">
        <f aca="false">G20+IF(ISNUMBER(H19),H19)</f>
        <v>205</v>
      </c>
      <c r="I20" s="3" t="str">
        <f aca="false">TRUNC(H20/60,0)&amp;":"&amp;IF(MOD(H20,60)&lt;10,"0","")&amp;MOD(H20,60)</f>
        <v>3:25</v>
      </c>
      <c r="J20" s="8" t="n">
        <f aca="false">TIMEVALUE("07:30")+TIMEVALUE(I20)</f>
        <v>0.454861111111111</v>
      </c>
    </row>
    <row r="21" customFormat="false" ht="12.8" hidden="false" customHeight="false" outlineLevel="0" collapsed="false">
      <c r="A21" s="1" t="s">
        <v>13</v>
      </c>
      <c r="B21" s="1" t="n">
        <v>20</v>
      </c>
      <c r="C21" s="1" t="s">
        <v>64</v>
      </c>
      <c r="D21" s="1" t="s">
        <v>65</v>
      </c>
      <c r="E21" s="1" t="s">
        <v>66</v>
      </c>
      <c r="G21" s="7" t="n">
        <v>5</v>
      </c>
      <c r="H21" s="1" t="n">
        <f aca="false">G21+IF(ISNUMBER(H20),H20)</f>
        <v>210</v>
      </c>
      <c r="I21" s="3" t="str">
        <f aca="false">TRUNC(H21/60,0)&amp;":"&amp;IF(MOD(H21,60)&lt;10,"0","")&amp;MOD(H21,60)</f>
        <v>3:30</v>
      </c>
      <c r="J21" s="8" t="n">
        <f aca="false">TIMEVALUE("07:30")+TIMEVALUE(I21)</f>
        <v>0.458333333333333</v>
      </c>
    </row>
    <row r="22" customFormat="false" ht="12.8" hidden="false" customHeight="false" outlineLevel="0" collapsed="false">
      <c r="A22" s="1" t="s">
        <v>17</v>
      </c>
      <c r="B22" s="1" t="n">
        <v>21</v>
      </c>
      <c r="C22" s="10" t="s">
        <v>67</v>
      </c>
      <c r="D22" s="10" t="s">
        <v>68</v>
      </c>
      <c r="E22" s="1" t="s">
        <v>12</v>
      </c>
      <c r="G22" s="7" t="n">
        <v>5</v>
      </c>
      <c r="H22" s="1" t="n">
        <f aca="false">G22+IF(ISNUMBER(H21),H21)</f>
        <v>215</v>
      </c>
      <c r="I22" s="3" t="str">
        <f aca="false">TRUNC(H22/60,0)&amp;":"&amp;IF(MOD(H22,60)&lt;10,"0","")&amp;MOD(H22,60)</f>
        <v>3:35</v>
      </c>
      <c r="J22" s="8" t="n">
        <f aca="false">TIMEVALUE("07:30")+TIMEVALUE(I22)</f>
        <v>0.461805555555556</v>
      </c>
    </row>
    <row r="23" customFormat="false" ht="12.8" hidden="false" customHeight="false" outlineLevel="0" collapsed="false">
      <c r="A23" s="1" t="s">
        <v>9</v>
      </c>
      <c r="B23" s="1" t="n">
        <v>22</v>
      </c>
      <c r="C23" s="1" t="s">
        <v>69</v>
      </c>
      <c r="D23" s="1" t="s">
        <v>27</v>
      </c>
      <c r="E23" s="1" t="s">
        <v>12</v>
      </c>
      <c r="G23" s="7" t="n">
        <v>10</v>
      </c>
      <c r="H23" s="1" t="n">
        <f aca="false">G23+IF(ISNUMBER(H22),H22)</f>
        <v>225</v>
      </c>
      <c r="I23" s="3" t="str">
        <f aca="false">TRUNC(H23/60,0)&amp;":"&amp;IF(MOD(H23,60)&lt;10,"0","")&amp;MOD(H23,60)</f>
        <v>3:45</v>
      </c>
      <c r="J23" s="8" t="n">
        <f aca="false">TIMEVALUE("07:30")+TIMEVALUE(I23)</f>
        <v>0.46875</v>
      </c>
    </row>
    <row r="24" customFormat="false" ht="12.8" hidden="false" customHeight="false" outlineLevel="0" collapsed="false">
      <c r="A24" s="1" t="s">
        <v>17</v>
      </c>
      <c r="B24" s="1" t="n">
        <v>23</v>
      </c>
      <c r="C24" s="10" t="s">
        <v>70</v>
      </c>
      <c r="D24" s="10" t="s">
        <v>71</v>
      </c>
      <c r="E24" s="1" t="s">
        <v>12</v>
      </c>
      <c r="G24" s="7" t="n">
        <v>5</v>
      </c>
      <c r="H24" s="1" t="n">
        <f aca="false">G24+IF(ISNUMBER(H23),H23)</f>
        <v>230</v>
      </c>
      <c r="I24" s="3" t="str">
        <f aca="false">TRUNC(H24/60,0)&amp;":"&amp;IF(MOD(H24,60)&lt;10,"0","")&amp;MOD(H24,60)</f>
        <v>3:50</v>
      </c>
      <c r="J24" s="8" t="n">
        <f aca="false">TIMEVALUE("07:30")+TIMEVALUE(I24)</f>
        <v>0.472222222222222</v>
      </c>
    </row>
    <row r="25" customFormat="false" ht="12.8" hidden="false" customHeight="false" outlineLevel="0" collapsed="false">
      <c r="A25" s="0"/>
      <c r="B25" s="0"/>
      <c r="C25" s="0"/>
      <c r="D25" s="0"/>
      <c r="H25" s="1" t="n">
        <f aca="false">G25+IF(ISNUMBER(H24),H24)</f>
        <v>230</v>
      </c>
      <c r="I25" s="3" t="str">
        <f aca="false">TRUNC(H25/60,0)&amp;":"&amp;IF(MOD(H25,60)&lt;10,"0","")&amp;MOD(H25,60)</f>
        <v>3:50</v>
      </c>
      <c r="J25" s="8" t="n">
        <f aca="false">TIMEVALUE("07:30")+TIMEVALUE(I25)</f>
        <v>0.472222222222222</v>
      </c>
    </row>
    <row r="26" customFormat="false" ht="12.8" hidden="false" customHeight="false" outlineLevel="0" collapsed="false">
      <c r="A26" s="0"/>
      <c r="B26" s="0"/>
      <c r="C26" s="10" t="s">
        <v>72</v>
      </c>
      <c r="D26" s="0"/>
      <c r="G26" s="7" t="n">
        <v>15</v>
      </c>
      <c r="H26" s="1" t="n">
        <f aca="false">G26+IF(ISNUMBER(H25),H25)</f>
        <v>245</v>
      </c>
      <c r="I26" s="3" t="str">
        <f aca="false">TRUNC(H26/60,0)&amp;":"&amp;IF(MOD(H26,60)&lt;10,"0","")&amp;MOD(H26,60)</f>
        <v>4:05</v>
      </c>
      <c r="J26" s="8" t="n">
        <f aca="false">TIMEVALUE("07:30")+TIMEVALUE(I26)</f>
        <v>0.482638888888889</v>
      </c>
    </row>
    <row r="27" customFormat="false" ht="12.8" hidden="false" customHeight="false" outlineLevel="0" collapsed="false">
      <c r="C27" s="11"/>
      <c r="D27" s="11"/>
      <c r="G27" s="7"/>
    </row>
    <row r="28" customFormat="false" ht="12.8" hidden="false" customHeight="false" outlineLevel="0" collapsed="false">
      <c r="A28" s="0" t="s">
        <v>73</v>
      </c>
      <c r="B28" s="0"/>
      <c r="C28" s="0"/>
      <c r="D28" s="0"/>
    </row>
    <row r="29" customFormat="false" ht="12.8" hidden="false" customHeight="false" outlineLevel="0" collapsed="false">
      <c r="A29" s="1" t="s">
        <v>13</v>
      </c>
      <c r="C29" s="1" t="s">
        <v>74</v>
      </c>
      <c r="D29" s="1" t="s">
        <v>75</v>
      </c>
    </row>
    <row r="30" customFormat="false" ht="12.8" hidden="false" customHeight="false" outlineLevel="0" collapsed="false">
      <c r="A30" s="1" t="s">
        <v>13</v>
      </c>
      <c r="C30" s="1" t="s">
        <v>76</v>
      </c>
      <c r="D30" s="1" t="s">
        <v>77</v>
      </c>
    </row>
    <row r="31" customFormat="false" ht="12.8" hidden="false" customHeight="false" outlineLevel="0" collapsed="false">
      <c r="A31" s="12" t="s">
        <v>17</v>
      </c>
      <c r="B31" s="12"/>
      <c r="C31" s="12" t="s">
        <v>78</v>
      </c>
      <c r="D31" s="12" t="s">
        <v>19</v>
      </c>
    </row>
    <row r="32" customFormat="false" ht="12.8" hidden="false" customHeight="false" outlineLevel="0" collapsed="false">
      <c r="D32" s="0"/>
    </row>
    <row r="33" customFormat="false" ht="12.8" hidden="false" customHeight="false" outlineLevel="0" collapsed="false">
      <c r="D33" s="0"/>
      <c r="G33" s="1"/>
    </row>
    <row r="34" customFormat="false" ht="12.8" hidden="false" customHeight="false" outlineLevel="0" collapsed="false">
      <c r="D34" s="1" t="s">
        <v>79</v>
      </c>
    </row>
    <row r="35" customFormat="false" ht="12.8" hidden="false" customHeight="false" outlineLevel="0" collapsed="false">
      <c r="D35" s="1" t="s">
        <v>80</v>
      </c>
    </row>
    <row r="36" customFormat="false" ht="12.8" hidden="false" customHeight="false" outlineLevel="0" collapsed="false">
      <c r="D36" s="1" t="s">
        <v>81</v>
      </c>
    </row>
    <row r="37" customFormat="false" ht="12.8" hidden="false" customHeight="false" outlineLevel="0" collapsed="false">
      <c r="D37" s="1" t="s">
        <v>82</v>
      </c>
    </row>
  </sheetData>
  <autoFilter ref="A1:G31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2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C20" activeCellId="0" sqref="C20"/>
    </sheetView>
  </sheetViews>
  <sheetFormatPr defaultRowHeight="12.8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1" width="33.1"/>
    <col collapsed="false" customWidth="true" hidden="false" outlineLevel="0" max="3" min="3" style="1" width="39.21"/>
    <col collapsed="false" customWidth="false" hidden="false" outlineLevel="0" max="64" min="4" style="1" width="11.52"/>
    <col collapsed="false" customWidth="true" hidden="false" outlineLevel="0" max="1025" min="65" style="0" width="8.66"/>
  </cols>
  <sheetData>
    <row r="1" customFormat="false" ht="12.8" hidden="false" customHeight="false" outlineLevel="0" collapsed="false">
      <c r="A1" s="4" t="s">
        <v>0</v>
      </c>
      <c r="B1" s="4" t="s">
        <v>2</v>
      </c>
      <c r="C1" s="4" t="s">
        <v>3</v>
      </c>
      <c r="D1" s="4" t="s">
        <v>5</v>
      </c>
      <c r="E1" s="4" t="s">
        <v>6</v>
      </c>
      <c r="F1" s="4" t="n">
        <f aca="false">SUM(D:D)</f>
        <v>220</v>
      </c>
      <c r="G1" s="4" t="str">
        <f aca="false">ROUND(F1/60,0)&amp;":"&amp;MOD(F1,60)</f>
        <v>4:40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customFormat="false" ht="12.8" hidden="false" customHeight="false" outlineLevel="0" collapsed="false">
      <c r="A2" s="1" t="s">
        <v>83</v>
      </c>
      <c r="B2" s="1" t="s">
        <v>84</v>
      </c>
      <c r="C2" s="1" t="s">
        <v>15</v>
      </c>
      <c r="D2" s="1" t="n">
        <v>5</v>
      </c>
    </row>
    <row r="3" customFormat="false" ht="12.8" hidden="false" customHeight="false" outlineLevel="0" collapsed="false">
      <c r="A3" s="1" t="s">
        <v>85</v>
      </c>
      <c r="B3" s="1" t="s">
        <v>64</v>
      </c>
      <c r="C3" s="1" t="s">
        <v>65</v>
      </c>
      <c r="D3" s="1" t="n">
        <v>5</v>
      </c>
    </row>
    <row r="4" customFormat="false" ht="12.8" hidden="false" customHeight="false" outlineLevel="0" collapsed="false">
      <c r="A4" s="1" t="s">
        <v>13</v>
      </c>
      <c r="B4" s="1" t="s">
        <v>33</v>
      </c>
      <c r="C4" s="1" t="s">
        <v>34</v>
      </c>
      <c r="D4" s="1" t="n">
        <v>5</v>
      </c>
    </row>
    <row r="5" customFormat="false" ht="12.8" hidden="false" customHeight="false" outlineLevel="0" collapsed="false">
      <c r="A5" s="1" t="s">
        <v>85</v>
      </c>
      <c r="B5" s="1" t="s">
        <v>86</v>
      </c>
      <c r="C5" s="1" t="s">
        <v>57</v>
      </c>
      <c r="D5" s="1" t="n">
        <v>5</v>
      </c>
    </row>
    <row r="6" customFormat="false" ht="12.8" hidden="false" customHeight="false" outlineLevel="0" collapsed="false">
      <c r="A6" s="1" t="s">
        <v>83</v>
      </c>
      <c r="B6" s="1" t="s">
        <v>87</v>
      </c>
      <c r="C6" s="1" t="s">
        <v>88</v>
      </c>
      <c r="D6" s="1" t="n">
        <v>5</v>
      </c>
    </row>
    <row r="7" customFormat="false" ht="12.8" hidden="false" customHeight="false" outlineLevel="0" collapsed="false">
      <c r="A7" s="1" t="s">
        <v>85</v>
      </c>
      <c r="B7" s="1" t="s">
        <v>89</v>
      </c>
      <c r="C7" s="1" t="s">
        <v>90</v>
      </c>
      <c r="D7" s="1" t="n">
        <v>5</v>
      </c>
    </row>
    <row r="8" customFormat="false" ht="12.8" hidden="false" customHeight="false" outlineLevel="0" collapsed="false">
      <c r="A8" s="1" t="s">
        <v>13</v>
      </c>
      <c r="B8" s="1" t="s">
        <v>91</v>
      </c>
      <c r="C8" s="1" t="s">
        <v>92</v>
      </c>
      <c r="D8" s="1" t="n">
        <v>5</v>
      </c>
    </row>
    <row r="9" customFormat="false" ht="12.8" hidden="false" customHeight="false" outlineLevel="0" collapsed="false">
      <c r="A9" s="1" t="s">
        <v>85</v>
      </c>
      <c r="B9" s="1" t="s">
        <v>39</v>
      </c>
      <c r="C9" s="1" t="s">
        <v>27</v>
      </c>
      <c r="D9" s="1" t="n">
        <v>5</v>
      </c>
    </row>
    <row r="10" customFormat="false" ht="12.8" hidden="false" customHeight="false" outlineLevel="0" collapsed="false">
      <c r="A10" s="1" t="s">
        <v>9</v>
      </c>
      <c r="B10" s="1" t="s">
        <v>10</v>
      </c>
      <c r="C10" s="1" t="s">
        <v>11</v>
      </c>
      <c r="D10" s="1" t="n">
        <v>10</v>
      </c>
    </row>
    <row r="11" customFormat="false" ht="12.8" hidden="false" customHeight="false" outlineLevel="0" collapsed="false">
      <c r="A11" s="1" t="s">
        <v>93</v>
      </c>
      <c r="B11" s="1" t="s">
        <v>69</v>
      </c>
      <c r="C11" s="1" t="s">
        <v>94</v>
      </c>
      <c r="D11" s="1" t="n">
        <v>10</v>
      </c>
    </row>
    <row r="12" customFormat="false" ht="12.8" hidden="false" customHeight="false" outlineLevel="0" collapsed="false">
      <c r="A12" s="1" t="s">
        <v>93</v>
      </c>
      <c r="B12" s="1" t="s">
        <v>21</v>
      </c>
      <c r="C12" s="1" t="s">
        <v>19</v>
      </c>
      <c r="D12" s="1" t="n">
        <v>10</v>
      </c>
    </row>
    <row r="13" customFormat="false" ht="12.8" hidden="false" customHeight="false" outlineLevel="0" collapsed="false">
      <c r="A13" s="1" t="s">
        <v>9</v>
      </c>
      <c r="B13" s="1" t="s">
        <v>36</v>
      </c>
      <c r="C13" s="1" t="s">
        <v>37</v>
      </c>
      <c r="D13" s="1" t="n">
        <v>25</v>
      </c>
    </row>
    <row r="14" customFormat="false" ht="12.8" hidden="false" customHeight="false" outlineLevel="0" collapsed="false">
      <c r="A14" s="1" t="s">
        <v>95</v>
      </c>
      <c r="B14" s="1" t="s">
        <v>26</v>
      </c>
      <c r="C14" s="1" t="s">
        <v>96</v>
      </c>
      <c r="D14" s="1" t="n">
        <v>10</v>
      </c>
    </row>
    <row r="15" customFormat="false" ht="12.8" hidden="false" customHeight="false" outlineLevel="0" collapsed="false">
      <c r="A15" s="1" t="s">
        <v>93</v>
      </c>
      <c r="B15" s="1" t="s">
        <v>42</v>
      </c>
      <c r="C15" s="1" t="s">
        <v>97</v>
      </c>
      <c r="D15" s="1" t="n">
        <v>10</v>
      </c>
    </row>
    <row r="16" customFormat="false" ht="12.8" hidden="false" customHeight="false" outlineLevel="0" collapsed="false">
      <c r="A16" s="1" t="s">
        <v>9</v>
      </c>
      <c r="B16" s="1" t="s">
        <v>98</v>
      </c>
      <c r="C16" s="1" t="s">
        <v>54</v>
      </c>
      <c r="D16" s="1" t="n">
        <v>10</v>
      </c>
    </row>
    <row r="17" customFormat="false" ht="12.8" hidden="false" customHeight="false" outlineLevel="0" collapsed="false">
      <c r="A17" s="1" t="s">
        <v>9</v>
      </c>
      <c r="B17" s="1" t="s">
        <v>45</v>
      </c>
      <c r="C17" s="1" t="s">
        <v>11</v>
      </c>
      <c r="D17" s="1" t="n">
        <v>15</v>
      </c>
    </row>
    <row r="18" customFormat="false" ht="12.8" hidden="false" customHeight="false" outlineLevel="0" collapsed="false">
      <c r="A18" s="1" t="s">
        <v>95</v>
      </c>
      <c r="B18" s="1" t="s">
        <v>61</v>
      </c>
      <c r="C18" s="1" t="s">
        <v>62</v>
      </c>
      <c r="D18" s="1" t="n">
        <v>15</v>
      </c>
    </row>
    <row r="19" customFormat="false" ht="12.8" hidden="false" customHeight="false" outlineLevel="0" collapsed="false">
      <c r="A19" s="1" t="s">
        <v>17</v>
      </c>
      <c r="B19" s="1" t="s">
        <v>99</v>
      </c>
      <c r="C19" s="1" t="s">
        <v>19</v>
      </c>
      <c r="D19" s="1" t="n">
        <v>15</v>
      </c>
    </row>
    <row r="20" customFormat="false" ht="12.8" hidden="false" customHeight="false" outlineLevel="0" collapsed="false">
      <c r="A20" s="1" t="s">
        <v>17</v>
      </c>
      <c r="B20" s="1" t="s">
        <v>18</v>
      </c>
      <c r="C20" s="1" t="s">
        <v>19</v>
      </c>
      <c r="D20" s="1" t="n">
        <v>10</v>
      </c>
    </row>
    <row r="21" customFormat="false" ht="12.8" hidden="false" customHeight="false" outlineLevel="0" collapsed="false">
      <c r="A21" s="1" t="s">
        <v>17</v>
      </c>
      <c r="B21" s="1" t="s">
        <v>100</v>
      </c>
      <c r="D21" s="1" t="n">
        <v>5</v>
      </c>
    </row>
    <row r="22" customFormat="false" ht="12.8" hidden="false" customHeight="false" outlineLevel="0" collapsed="false">
      <c r="A22" s="1" t="s">
        <v>17</v>
      </c>
      <c r="B22" s="1" t="s">
        <v>67</v>
      </c>
      <c r="C22" s="1" t="s">
        <v>68</v>
      </c>
      <c r="D22" s="1" t="n">
        <v>5</v>
      </c>
    </row>
    <row r="23" customFormat="false" ht="12.8" hidden="false" customHeight="false" outlineLevel="0" collapsed="false">
      <c r="A23" s="1" t="s">
        <v>17</v>
      </c>
      <c r="B23" s="1" t="s">
        <v>101</v>
      </c>
      <c r="C23" s="1" t="s">
        <v>71</v>
      </c>
      <c r="D23" s="1" t="n">
        <v>5</v>
      </c>
    </row>
    <row r="24" customFormat="false" ht="12.8" hidden="false" customHeight="false" outlineLevel="0" collapsed="false">
      <c r="A24" s="1" t="s">
        <v>85</v>
      </c>
      <c r="B24" s="1" t="s">
        <v>50</v>
      </c>
      <c r="C24" s="1" t="s">
        <v>51</v>
      </c>
      <c r="D24" s="1" t="n">
        <v>5</v>
      </c>
    </row>
    <row r="25" customFormat="false" ht="12.8" hidden="false" customHeight="false" outlineLevel="0" collapsed="false">
      <c r="A25" s="1" t="s">
        <v>85</v>
      </c>
      <c r="B25" s="1" t="s">
        <v>29</v>
      </c>
      <c r="C25" s="1" t="s">
        <v>30</v>
      </c>
      <c r="D25" s="1" t="n">
        <v>5</v>
      </c>
    </row>
    <row r="26" customFormat="false" ht="12.8" hidden="false" customHeight="false" outlineLevel="0" collapsed="false">
      <c r="A26" s="1" t="s">
        <v>102</v>
      </c>
      <c r="D26" s="1" t="n">
        <v>15</v>
      </c>
    </row>
  </sheetData>
  <autoFilter ref="A:D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8.66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1726</TotalTime>
  <Application>LibreOffice/6.1.0.3$MacOSX_X86_64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2019-10-25T13:40:40Z</dcterms:created>
  <dc:creator/>
  <dc:description/>
  <dc:language>en-GB</dc:language>
  <cp:lastModifiedBy/>
  <dcterms:modified xsi:type="dcterms:W3CDTF">2019-11-09T10:37:38Z</dcterms:modified>
  <cp:revision>15</cp:revision>
  <dc:subject/>
  <dc:title/>
</cp:coreProperties>
</file>